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ssionSection\Desktop\Test Marks\final Merit list for Display\"/>
    </mc:Choice>
  </mc:AlternateContent>
  <bookViews>
    <workbookView xWindow="0" yWindow="0" windowWidth="20490" windowHeight="7455" tabRatio="883"/>
  </bookViews>
  <sheets>
    <sheet name="Art &amp; Design" sheetId="9" r:id="rId1"/>
  </sheets>
  <definedNames>
    <definedName name="_xlnm._FilterDatabase" localSheetId="0" hidden="1">'Art &amp; Design'!$B$12:$K$12</definedName>
    <definedName name="_xlnm.Print_Area" localSheetId="0">'Art &amp; Design'!$A$1:$L$60</definedName>
  </definedNames>
  <calcPr calcId="152511"/>
</workbook>
</file>

<file path=xl/calcChain.xml><?xml version="1.0" encoding="utf-8"?>
<calcChain xmlns="http://schemas.openxmlformats.org/spreadsheetml/2006/main">
  <c r="I57" i="9" l="1"/>
  <c r="J57" i="9" s="1"/>
  <c r="F57" i="9"/>
  <c r="I56" i="9"/>
  <c r="J56" i="9" s="1"/>
  <c r="F56" i="9"/>
  <c r="I55" i="9"/>
  <c r="J55" i="9" s="1"/>
  <c r="F55" i="9"/>
  <c r="I54" i="9"/>
  <c r="J54" i="9" s="1"/>
  <c r="F54" i="9"/>
  <c r="I53" i="9"/>
  <c r="J53" i="9" s="1"/>
  <c r="F53" i="9"/>
  <c r="I52" i="9"/>
  <c r="J52" i="9" s="1"/>
  <c r="F52" i="9"/>
  <c r="I51" i="9"/>
  <c r="J51" i="9" s="1"/>
  <c r="F51" i="9"/>
  <c r="I50" i="9"/>
  <c r="J50" i="9" s="1"/>
  <c r="F50" i="9"/>
  <c r="I49" i="9"/>
  <c r="J49" i="9" s="1"/>
  <c r="F49" i="9"/>
  <c r="I48" i="9"/>
  <c r="J48" i="9" s="1"/>
  <c r="F48" i="9"/>
  <c r="I47" i="9"/>
  <c r="J47" i="9" s="1"/>
  <c r="F47" i="9"/>
  <c r="I46" i="9"/>
  <c r="J46" i="9" s="1"/>
  <c r="F46" i="9"/>
  <c r="I45" i="9"/>
  <c r="J45" i="9" s="1"/>
  <c r="F45" i="9"/>
  <c r="I44" i="9"/>
  <c r="J44" i="9" s="1"/>
  <c r="F44" i="9"/>
  <c r="I43" i="9"/>
  <c r="J43" i="9" s="1"/>
  <c r="F43" i="9"/>
  <c r="I42" i="9"/>
  <c r="J42" i="9" s="1"/>
  <c r="F42" i="9"/>
  <c r="I41" i="9"/>
  <c r="J41" i="9" s="1"/>
  <c r="F41" i="9"/>
  <c r="I40" i="9"/>
  <c r="J40" i="9" s="1"/>
  <c r="F40" i="9"/>
  <c r="I39" i="9"/>
  <c r="J39" i="9" s="1"/>
  <c r="F39" i="9"/>
  <c r="I38" i="9"/>
  <c r="J38" i="9" s="1"/>
  <c r="F38" i="9"/>
  <c r="I37" i="9"/>
  <c r="J37" i="9" s="1"/>
  <c r="F37" i="9"/>
  <c r="I36" i="9"/>
  <c r="J36" i="9" s="1"/>
  <c r="F36" i="9"/>
  <c r="I35" i="9"/>
  <c r="J35" i="9" s="1"/>
  <c r="F35" i="9"/>
  <c r="I34" i="9"/>
  <c r="J34" i="9" s="1"/>
  <c r="F34" i="9"/>
  <c r="I33" i="9"/>
  <c r="J33" i="9" s="1"/>
  <c r="F33" i="9"/>
  <c r="I32" i="9"/>
  <c r="J32" i="9" s="1"/>
  <c r="F32" i="9"/>
  <c r="I31" i="9"/>
  <c r="J31" i="9" s="1"/>
  <c r="F31" i="9"/>
  <c r="I30" i="9"/>
  <c r="J30" i="9" s="1"/>
  <c r="F30" i="9"/>
  <c r="I29" i="9"/>
  <c r="J29" i="9" s="1"/>
  <c r="F29" i="9"/>
  <c r="I28" i="9"/>
  <c r="J28" i="9" s="1"/>
  <c r="F28" i="9"/>
  <c r="I27" i="9"/>
  <c r="J27" i="9" s="1"/>
  <c r="F27" i="9"/>
  <c r="I26" i="9"/>
  <c r="J26" i="9" s="1"/>
  <c r="F26" i="9"/>
  <c r="I25" i="9"/>
  <c r="J25" i="9" s="1"/>
  <c r="F25" i="9"/>
  <c r="I24" i="9"/>
  <c r="J24" i="9" s="1"/>
  <c r="F24" i="9"/>
  <c r="I23" i="9"/>
  <c r="J23" i="9" s="1"/>
  <c r="F23" i="9"/>
  <c r="I22" i="9"/>
  <c r="J22" i="9" s="1"/>
  <c r="F22" i="9"/>
  <c r="I21" i="9"/>
  <c r="J21" i="9" s="1"/>
  <c r="F21" i="9"/>
  <c r="I20" i="9"/>
  <c r="J20" i="9" s="1"/>
  <c r="F20" i="9"/>
  <c r="I19" i="9"/>
  <c r="J19" i="9" s="1"/>
  <c r="F19" i="9"/>
  <c r="I18" i="9"/>
  <c r="J18" i="9" s="1"/>
  <c r="F18" i="9"/>
  <c r="I17" i="9"/>
  <c r="J17" i="9" s="1"/>
  <c r="F17" i="9"/>
  <c r="I16" i="9"/>
  <c r="J16" i="9" s="1"/>
  <c r="F16" i="9"/>
  <c r="I15" i="9"/>
  <c r="J15" i="9" s="1"/>
  <c r="F15" i="9"/>
  <c r="I14" i="9"/>
  <c r="J14" i="9" s="1"/>
  <c r="F14" i="9"/>
  <c r="I13" i="9"/>
  <c r="J13" i="9" s="1"/>
  <c r="F13" i="9"/>
  <c r="K14" i="9" l="1"/>
  <c r="K16" i="9"/>
  <c r="K18" i="9"/>
  <c r="K20" i="9"/>
  <c r="K22" i="9"/>
  <c r="K24" i="9"/>
  <c r="K26" i="9"/>
  <c r="K28" i="9"/>
  <c r="K30" i="9"/>
  <c r="K32" i="9"/>
  <c r="K34" i="9"/>
  <c r="K36" i="9"/>
  <c r="K38" i="9"/>
  <c r="K40" i="9"/>
  <c r="K42" i="9"/>
  <c r="K44" i="9"/>
  <c r="K46" i="9"/>
  <c r="K48" i="9"/>
  <c r="K50" i="9"/>
  <c r="K52" i="9"/>
  <c r="K54" i="9"/>
  <c r="K56" i="9"/>
  <c r="K13" i="9"/>
  <c r="K15" i="9"/>
  <c r="K17" i="9"/>
  <c r="K19" i="9"/>
  <c r="K21" i="9"/>
  <c r="K23" i="9"/>
  <c r="K25" i="9"/>
  <c r="K27" i="9"/>
  <c r="K29" i="9"/>
  <c r="K31" i="9"/>
  <c r="K33" i="9"/>
  <c r="K35" i="9"/>
  <c r="K37" i="9"/>
  <c r="K39" i="9"/>
  <c r="K41" i="9"/>
  <c r="K43" i="9"/>
  <c r="K45" i="9"/>
  <c r="K47" i="9"/>
  <c r="K49" i="9"/>
  <c r="K51" i="9"/>
  <c r="K53" i="9"/>
  <c r="K55" i="9"/>
  <c r="K57" i="9"/>
</calcChain>
</file>

<file path=xl/sharedStrings.xml><?xml version="1.0" encoding="utf-8"?>
<sst xmlns="http://schemas.openxmlformats.org/spreadsheetml/2006/main" count="202" uniqueCount="115">
  <si>
    <t>S. No</t>
  </si>
  <si>
    <t>Form No.</t>
  </si>
  <si>
    <t>Name</t>
  </si>
  <si>
    <t>Program</t>
  </si>
  <si>
    <t>Aggregate</t>
  </si>
  <si>
    <t>Seat Status</t>
  </si>
  <si>
    <t>BS (Arts &amp; Design) with specialization in Fashion &amp; Textile Design</t>
  </si>
  <si>
    <t>Open Merit</t>
  </si>
  <si>
    <t>SBBWU-2021-1127</t>
  </si>
  <si>
    <t>Laiba Iqbal</t>
  </si>
  <si>
    <t>SBBWU-2021-3380</t>
  </si>
  <si>
    <t>Fathma Hazrat</t>
  </si>
  <si>
    <t>SBBWU-2021-1114</t>
  </si>
  <si>
    <t>Syeda Maqsa Bukhari</t>
  </si>
  <si>
    <t>SBBWU-2021-29</t>
  </si>
  <si>
    <t>Muskan Manzoor</t>
  </si>
  <si>
    <t>SBBWU-2021-3674</t>
  </si>
  <si>
    <t>SANA JALAT AFRIDI</t>
  </si>
  <si>
    <t>SBBWU-2021-3440</t>
  </si>
  <si>
    <t>Marya</t>
  </si>
  <si>
    <t>SBBWU-2021-1916</t>
  </si>
  <si>
    <t>Maryam Hayat</t>
  </si>
  <si>
    <t>SBBWU-2021-2591</t>
  </si>
  <si>
    <t>SABA AMJAD</t>
  </si>
  <si>
    <t>SBBWU-2021-455</t>
  </si>
  <si>
    <t>HAYA TANVEER</t>
  </si>
  <si>
    <t>SBBWU-2021-36</t>
  </si>
  <si>
    <t>Bahisht Noor</t>
  </si>
  <si>
    <t>SBBWU-2021-2863</t>
  </si>
  <si>
    <t>WALIJA ZEB</t>
  </si>
  <si>
    <t>SBBWU-2021-834</t>
  </si>
  <si>
    <t>Shereen fatima</t>
  </si>
  <si>
    <t>SBBWU-2021-802</t>
  </si>
  <si>
    <t>Hafiza Noor E Saba</t>
  </si>
  <si>
    <t>SBBWU-2021-3383</t>
  </si>
  <si>
    <t>Sana Hazrat</t>
  </si>
  <si>
    <t>SBBWU-2021-1375</t>
  </si>
  <si>
    <t>Hamail</t>
  </si>
  <si>
    <t>SBBWU-2021-3443</t>
  </si>
  <si>
    <t>Iqra Tahir</t>
  </si>
  <si>
    <t>SBBWU-2021-2778</t>
  </si>
  <si>
    <t>Faria faisal</t>
  </si>
  <si>
    <t>SBBWU-2021-2476</t>
  </si>
  <si>
    <t>Maria Bibi</t>
  </si>
  <si>
    <t>SBBWU-2021-2309</t>
  </si>
  <si>
    <t>Sana</t>
  </si>
  <si>
    <t>Self-finance</t>
  </si>
  <si>
    <t>SBBWU-2021-1678</t>
  </si>
  <si>
    <t>Sara Mohsin Shah</t>
  </si>
  <si>
    <t>SBBWU-2021-433</t>
  </si>
  <si>
    <t>Malaika imtiaz</t>
  </si>
  <si>
    <t>SBBWU-2021-618</t>
  </si>
  <si>
    <t>Tanzeela Huma</t>
  </si>
  <si>
    <t>SBBWU-2021-1279</t>
  </si>
  <si>
    <t>Kaneez Aysha</t>
  </si>
  <si>
    <t>SBBWU-2021-158</t>
  </si>
  <si>
    <t>Mahrukh</t>
  </si>
  <si>
    <t>SBBWU-2021-461</t>
  </si>
  <si>
    <t>Manahil</t>
  </si>
  <si>
    <t>SBBWU-2021-761</t>
  </si>
  <si>
    <t>FARYAL GOHAR</t>
  </si>
  <si>
    <t>SBBWU-2021-1599</t>
  </si>
  <si>
    <t>SANA GUL</t>
  </si>
  <si>
    <t>SBBWU-2021-2011</t>
  </si>
  <si>
    <t>Aasifa Noor</t>
  </si>
  <si>
    <t>SBBWU-2021-930</t>
  </si>
  <si>
    <t>Kainat Iqbal</t>
  </si>
  <si>
    <t>SBBWU-2021-3208</t>
  </si>
  <si>
    <t>Laiba Gohar</t>
  </si>
  <si>
    <t>SBBWU-2021-622</t>
  </si>
  <si>
    <t>IQRA IMDAD</t>
  </si>
  <si>
    <t>SBBWU-2021-2259</t>
  </si>
  <si>
    <t>Huma Amjad</t>
  </si>
  <si>
    <t>Errors and omissions excepted</t>
  </si>
  <si>
    <t>The University reserves the right to correct any typographical error, omission etc.</t>
  </si>
  <si>
    <t>Shaheed Benazir Bhutto Women University Peshawar</t>
  </si>
  <si>
    <t>Merit No. given in this merit list shall be provisional until the original documents of the candidates are verified at the time of interview.</t>
  </si>
  <si>
    <t>At the time of interview, no personnel other than candidates will be allowed / entertained.</t>
  </si>
  <si>
    <t>Candidates  successful in interview but failing to deposit their  Admission fee within the period given shall lose their right to admission.</t>
  </si>
  <si>
    <t xml:space="preserve">At the time of interview, candidates are directed to bring hard copy of application( submitted online) alongwith their attested documents. </t>
  </si>
  <si>
    <t>BS-4 years| Department of Arts &amp; Design</t>
  </si>
  <si>
    <t>Test Mark</t>
  </si>
  <si>
    <t>SBBWU-2021-1737</t>
  </si>
  <si>
    <t>Sayyeda Hafsa Hasan</t>
  </si>
  <si>
    <t>SBBWU-2021-1404</t>
  </si>
  <si>
    <t>Hafiza Maham fareed</t>
  </si>
  <si>
    <t>SBBWU-2021-1520</t>
  </si>
  <si>
    <t>Gulfam</t>
  </si>
  <si>
    <t>SBBWU-2021-2387</t>
  </si>
  <si>
    <t>Alveena Ishtiaq</t>
  </si>
  <si>
    <t>SBBWU-2021-2255</t>
  </si>
  <si>
    <t>Iqra Ishtiaq</t>
  </si>
  <si>
    <t>SBBWU-2021-3653</t>
  </si>
  <si>
    <t>ayesha ijaz</t>
  </si>
  <si>
    <t>SBBWU-2021-2306</t>
  </si>
  <si>
    <t>muneeba noor</t>
  </si>
  <si>
    <t>SBBWU-2021-1419</t>
  </si>
  <si>
    <t>Bibi Hawa</t>
  </si>
  <si>
    <t>SBBWU-2021-901</t>
  </si>
  <si>
    <t>Maria A Rehman</t>
  </si>
  <si>
    <t>Mahnoor</t>
  </si>
  <si>
    <t>Amina Zahid</t>
  </si>
  <si>
    <t>Kainat Maqsood</t>
  </si>
  <si>
    <t>Azra</t>
  </si>
  <si>
    <t>SBBWU-2021-1010</t>
  </si>
  <si>
    <t>SBBWU-2021-3707</t>
  </si>
  <si>
    <t>SBBWU-2021-1969</t>
  </si>
  <si>
    <t>SBBWU-2021-2369</t>
  </si>
  <si>
    <t>Agg*60</t>
  </si>
  <si>
    <t>Test%</t>
  </si>
  <si>
    <t>test*0.4</t>
  </si>
  <si>
    <t>Final Merit</t>
  </si>
  <si>
    <t xml:space="preserve"> Final Merit List </t>
  </si>
  <si>
    <t>This merit list is Final and subject to change if any error is observed at any stage of admission process.</t>
  </si>
  <si>
    <t xml:space="preserve">           Session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</si>
</sst>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16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0" fillId="0" borderId="0" xfId="0" applyFont="1"/>
    <xf numFmtId="0" fontId="19" fillId="0" borderId="0" xfId="0" applyFont="1"/>
    <xf numFmtId="0" fontId="19" fillId="0" borderId="0" xfId="0" applyFont="1" applyAlignment="1">
      <alignment horizontal="left"/>
    </xf>
    <xf numFmtId="0" fontId="1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10" xfId="0" applyBorder="1" applyAlignment="1">
      <alignment wrapText="1"/>
    </xf>
    <xf numFmtId="0" fontId="0" fillId="0" borderId="11" xfId="0" applyBorder="1"/>
    <xf numFmtId="0" fontId="0" fillId="33" borderId="10" xfId="0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1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3" xfId="0" applyBorder="1"/>
    <xf numFmtId="0" fontId="0" fillId="0" borderId="14" xfId="0" applyBorder="1" applyAlignment="1">
      <alignment wrapText="1"/>
    </xf>
    <xf numFmtId="0" fontId="19" fillId="0" borderId="0" xfId="0" applyFont="1" applyBorder="1" applyAlignment="1">
      <alignment horizontal="left" wrapText="1"/>
    </xf>
    <xf numFmtId="0" fontId="19" fillId="0" borderId="0" xfId="0" applyFont="1" applyAlignment="1">
      <alignment horizontal="left" wrapText="1"/>
    </xf>
    <xf numFmtId="0" fontId="20" fillId="0" borderId="0" xfId="0" applyFont="1" applyAlignment="1">
      <alignment horizontal="center"/>
    </xf>
    <xf numFmtId="0" fontId="18" fillId="0" borderId="1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152400</xdr:rowOff>
    </xdr:from>
    <xdr:to>
      <xdr:col>1</xdr:col>
      <xdr:colOff>582827</xdr:colOff>
      <xdr:row>3</xdr:row>
      <xdr:rowOff>395159</xdr:rowOff>
    </xdr:to>
    <xdr:pic>
      <xdr:nvPicPr>
        <xdr:cNvPr id="2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52400"/>
          <a:ext cx="916202" cy="1042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showGridLines="0" tabSelected="1" view="pageBreakPreview" topLeftCell="A46" zoomScaleNormal="100" zoomScaleSheetLayoutView="100" workbookViewId="0">
      <selection activeCell="D54" sqref="D54"/>
    </sheetView>
  </sheetViews>
  <sheetFormatPr defaultRowHeight="15" x14ac:dyDescent="0.25"/>
  <cols>
    <col min="1" max="1" width="5.5703125" customWidth="1"/>
    <col min="2" max="2" width="18.7109375" customWidth="1"/>
    <col min="3" max="3" width="19.85546875" customWidth="1"/>
    <col min="4" max="4" width="37.5703125" customWidth="1"/>
    <col min="5" max="6" width="10" hidden="1" customWidth="1"/>
    <col min="7" max="7" width="14.28515625" customWidth="1"/>
    <col min="8" max="8" width="10" hidden="1" customWidth="1"/>
    <col min="9" max="9" width="10.28515625" hidden="1" customWidth="1"/>
    <col min="10" max="10" width="0" hidden="1" customWidth="1"/>
    <col min="11" max="11" width="15.5703125" customWidth="1"/>
    <col min="12" max="12" width="4.140625" customWidth="1"/>
  </cols>
  <sheetData>
    <row r="1" spans="1:12" ht="21" x14ac:dyDescent="0.35">
      <c r="B1" s="20" t="s">
        <v>75</v>
      </c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21" x14ac:dyDescent="0.35">
      <c r="B2" s="20" t="s">
        <v>112</v>
      </c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21" x14ac:dyDescent="0.35">
      <c r="B3" s="3"/>
      <c r="C3" s="3"/>
      <c r="D3" s="3" t="s">
        <v>114</v>
      </c>
      <c r="E3" s="3"/>
      <c r="F3" s="3"/>
      <c r="G3" s="3"/>
      <c r="H3" s="3"/>
      <c r="I3" s="3"/>
    </row>
    <row r="4" spans="1:12" ht="56.25" customHeight="1" x14ac:dyDescent="0.25">
      <c r="A4">
        <v>1</v>
      </c>
      <c r="B4" s="4" t="s">
        <v>113</v>
      </c>
      <c r="C4" s="4"/>
      <c r="D4" s="4"/>
      <c r="E4" s="4"/>
      <c r="F4" s="4"/>
      <c r="G4" s="4"/>
      <c r="H4" s="4"/>
      <c r="I4" s="4"/>
    </row>
    <row r="5" spans="1:12" ht="31.5" customHeight="1" x14ac:dyDescent="0.25">
      <c r="A5" s="2">
        <v>2</v>
      </c>
      <c r="B5" s="19" t="s">
        <v>76</v>
      </c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2" ht="18.75" customHeight="1" x14ac:dyDescent="0.25">
      <c r="A6">
        <v>3</v>
      </c>
      <c r="B6" s="4" t="s">
        <v>77</v>
      </c>
      <c r="C6" s="4"/>
      <c r="D6" s="4"/>
      <c r="E6" s="4"/>
      <c r="F6" s="4"/>
      <c r="G6" s="4"/>
      <c r="H6" s="4"/>
      <c r="I6" s="4"/>
    </row>
    <row r="7" spans="1:12" ht="31.5" customHeight="1" x14ac:dyDescent="0.25">
      <c r="A7" s="2">
        <v>4</v>
      </c>
      <c r="B7" s="19" t="s">
        <v>78</v>
      </c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 ht="18.75" customHeight="1" x14ac:dyDescent="0.25">
      <c r="A8">
        <v>5</v>
      </c>
      <c r="B8" s="5" t="s">
        <v>74</v>
      </c>
      <c r="C8" s="5"/>
      <c r="D8" s="5"/>
      <c r="E8" s="5"/>
      <c r="F8" s="5"/>
      <c r="G8" s="5"/>
      <c r="H8" s="5"/>
      <c r="I8" s="5"/>
    </row>
    <row r="9" spans="1:12" ht="27" customHeight="1" x14ac:dyDescent="0.25">
      <c r="A9" s="2">
        <v>6</v>
      </c>
      <c r="B9" s="18" t="s">
        <v>79</v>
      </c>
      <c r="C9" s="18"/>
      <c r="D9" s="18"/>
      <c r="E9" s="18"/>
      <c r="F9" s="18"/>
      <c r="G9" s="18"/>
      <c r="H9" s="18"/>
      <c r="I9" s="18"/>
      <c r="J9" s="18"/>
      <c r="K9" s="18"/>
      <c r="L9" s="18"/>
    </row>
    <row r="11" spans="1:12" ht="20.25" customHeight="1" thickBot="1" x14ac:dyDescent="0.3">
      <c r="A11" s="21" t="s">
        <v>80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2" spans="1:12" ht="15.75" thickBot="1" x14ac:dyDescent="0.3">
      <c r="A12" s="1" t="s">
        <v>0</v>
      </c>
      <c r="B12" s="1" t="s">
        <v>1</v>
      </c>
      <c r="C12" s="1" t="s">
        <v>2</v>
      </c>
      <c r="D12" s="1" t="s">
        <v>3</v>
      </c>
      <c r="E12" s="1" t="s">
        <v>4</v>
      </c>
      <c r="F12" s="6" t="s">
        <v>108</v>
      </c>
      <c r="G12" s="6" t="s">
        <v>5</v>
      </c>
      <c r="H12" s="6" t="s">
        <v>81</v>
      </c>
      <c r="I12" s="6" t="s">
        <v>109</v>
      </c>
      <c r="J12" s="6" t="s">
        <v>110</v>
      </c>
      <c r="K12" s="14" t="s">
        <v>111</v>
      </c>
    </row>
    <row r="13" spans="1:12" ht="31.5" customHeight="1" thickBot="1" x14ac:dyDescent="0.3">
      <c r="A13" s="10">
        <v>1</v>
      </c>
      <c r="B13" s="10" t="s">
        <v>12</v>
      </c>
      <c r="C13" s="10" t="s">
        <v>13</v>
      </c>
      <c r="D13" s="10" t="s">
        <v>6</v>
      </c>
      <c r="E13" s="10">
        <v>83.6</v>
      </c>
      <c r="F13" s="13">
        <f t="shared" ref="F13:F57" si="0">E13*0.6</f>
        <v>50.16</v>
      </c>
      <c r="G13" s="7" t="s">
        <v>7</v>
      </c>
      <c r="H13" s="7">
        <v>17</v>
      </c>
      <c r="I13" s="7">
        <f t="shared" ref="I13:I57" si="1">H13/20*100</f>
        <v>85</v>
      </c>
      <c r="J13" s="7">
        <f t="shared" ref="J13:J57" si="2">I13*0.4</f>
        <v>34</v>
      </c>
      <c r="K13" s="15">
        <f t="shared" ref="K13:K57" si="3">F13+J13</f>
        <v>84.16</v>
      </c>
    </row>
    <row r="14" spans="1:12" ht="31.5" customHeight="1" thickBot="1" x14ac:dyDescent="0.3">
      <c r="A14" s="10">
        <v>2</v>
      </c>
      <c r="B14" s="10" t="s">
        <v>106</v>
      </c>
      <c r="C14" s="10" t="s">
        <v>102</v>
      </c>
      <c r="D14" s="10" t="s">
        <v>6</v>
      </c>
      <c r="E14" s="12">
        <v>76.400000000000006</v>
      </c>
      <c r="F14" s="13">
        <f t="shared" si="0"/>
        <v>45.84</v>
      </c>
      <c r="G14" s="7" t="s">
        <v>7</v>
      </c>
      <c r="H14" s="7">
        <v>18</v>
      </c>
      <c r="I14" s="7">
        <f t="shared" si="1"/>
        <v>90</v>
      </c>
      <c r="J14" s="7">
        <f t="shared" si="2"/>
        <v>36</v>
      </c>
      <c r="K14" s="15">
        <f t="shared" si="3"/>
        <v>81.84</v>
      </c>
    </row>
    <row r="15" spans="1:12" ht="31.5" customHeight="1" thickBot="1" x14ac:dyDescent="0.3">
      <c r="A15" s="10">
        <v>3</v>
      </c>
      <c r="B15" s="10" t="s">
        <v>16</v>
      </c>
      <c r="C15" s="10" t="s">
        <v>17</v>
      </c>
      <c r="D15" s="10" t="s">
        <v>6</v>
      </c>
      <c r="E15" s="10">
        <v>81.018000000000001</v>
      </c>
      <c r="F15" s="13">
        <f t="shared" si="0"/>
        <v>48.610799999999998</v>
      </c>
      <c r="G15" s="7" t="s">
        <v>7</v>
      </c>
      <c r="H15" s="7">
        <v>16</v>
      </c>
      <c r="I15" s="7">
        <f t="shared" si="1"/>
        <v>80</v>
      </c>
      <c r="J15" s="7">
        <f t="shared" si="2"/>
        <v>32</v>
      </c>
      <c r="K15" s="15">
        <f t="shared" si="3"/>
        <v>80.610799999999998</v>
      </c>
    </row>
    <row r="16" spans="1:12" ht="31.5" customHeight="1" thickBot="1" x14ac:dyDescent="0.3">
      <c r="A16" s="10">
        <v>4</v>
      </c>
      <c r="B16" s="10" t="s">
        <v>8</v>
      </c>
      <c r="C16" s="10" t="s">
        <v>9</v>
      </c>
      <c r="D16" s="10" t="s">
        <v>6</v>
      </c>
      <c r="E16" s="10">
        <v>85.055000000000007</v>
      </c>
      <c r="F16" s="13">
        <f t="shared" si="0"/>
        <v>51.033000000000001</v>
      </c>
      <c r="G16" s="7" t="s">
        <v>7</v>
      </c>
      <c r="H16" s="7">
        <v>14</v>
      </c>
      <c r="I16" s="7">
        <f t="shared" si="1"/>
        <v>70</v>
      </c>
      <c r="J16" s="7">
        <f t="shared" si="2"/>
        <v>28</v>
      </c>
      <c r="K16" s="15">
        <f t="shared" si="3"/>
        <v>79.033000000000001</v>
      </c>
    </row>
    <row r="17" spans="1:11" ht="31.5" customHeight="1" thickBot="1" x14ac:dyDescent="0.3">
      <c r="A17" s="10">
        <v>5</v>
      </c>
      <c r="B17" s="10" t="s">
        <v>28</v>
      </c>
      <c r="C17" s="10" t="s">
        <v>29</v>
      </c>
      <c r="D17" s="10" t="s">
        <v>6</v>
      </c>
      <c r="E17" s="10">
        <v>74.144999999999996</v>
      </c>
      <c r="F17" s="13">
        <f t="shared" si="0"/>
        <v>44.486999999999995</v>
      </c>
      <c r="G17" s="7" t="s">
        <v>7</v>
      </c>
      <c r="H17" s="7">
        <v>17</v>
      </c>
      <c r="I17" s="7">
        <f t="shared" si="1"/>
        <v>85</v>
      </c>
      <c r="J17" s="7">
        <f t="shared" si="2"/>
        <v>34</v>
      </c>
      <c r="K17" s="15">
        <f t="shared" si="3"/>
        <v>78.486999999999995</v>
      </c>
    </row>
    <row r="18" spans="1:11" ht="31.5" customHeight="1" thickBot="1" x14ac:dyDescent="0.3">
      <c r="A18" s="10">
        <v>6</v>
      </c>
      <c r="B18" s="10" t="s">
        <v>20</v>
      </c>
      <c r="C18" s="10" t="s">
        <v>21</v>
      </c>
      <c r="D18" s="10" t="s">
        <v>6</v>
      </c>
      <c r="E18" s="10">
        <v>78.944999999999993</v>
      </c>
      <c r="F18" s="13">
        <f t="shared" si="0"/>
        <v>47.366999999999997</v>
      </c>
      <c r="G18" s="7" t="s">
        <v>7</v>
      </c>
      <c r="H18" s="7">
        <v>15</v>
      </c>
      <c r="I18" s="7">
        <f t="shared" si="1"/>
        <v>75</v>
      </c>
      <c r="J18" s="7">
        <f t="shared" si="2"/>
        <v>30</v>
      </c>
      <c r="K18" s="15">
        <f t="shared" si="3"/>
        <v>77.36699999999999</v>
      </c>
    </row>
    <row r="19" spans="1:11" ht="31.5" customHeight="1" thickBot="1" x14ac:dyDescent="0.3">
      <c r="A19" s="10">
        <v>7</v>
      </c>
      <c r="B19" s="10" t="s">
        <v>10</v>
      </c>
      <c r="C19" s="10" t="s">
        <v>11</v>
      </c>
      <c r="D19" s="10" t="s">
        <v>6</v>
      </c>
      <c r="E19" s="10">
        <v>84.326999999999998</v>
      </c>
      <c r="F19" s="13">
        <f t="shared" si="0"/>
        <v>50.596199999999996</v>
      </c>
      <c r="G19" s="7" t="s">
        <v>7</v>
      </c>
      <c r="H19" s="7">
        <v>13</v>
      </c>
      <c r="I19" s="7">
        <f t="shared" si="1"/>
        <v>65</v>
      </c>
      <c r="J19" s="7">
        <f t="shared" si="2"/>
        <v>26</v>
      </c>
      <c r="K19" s="15">
        <f t="shared" si="3"/>
        <v>76.596199999999996</v>
      </c>
    </row>
    <row r="20" spans="1:11" ht="31.5" customHeight="1" thickBot="1" x14ac:dyDescent="0.3">
      <c r="A20" s="10">
        <v>8</v>
      </c>
      <c r="B20" s="10" t="s">
        <v>40</v>
      </c>
      <c r="C20" s="10" t="s">
        <v>41</v>
      </c>
      <c r="D20" s="10" t="s">
        <v>6</v>
      </c>
      <c r="E20" s="10">
        <v>71.397999999999996</v>
      </c>
      <c r="F20" s="13">
        <f t="shared" si="0"/>
        <v>42.838799999999999</v>
      </c>
      <c r="G20" s="7" t="s">
        <v>7</v>
      </c>
      <c r="H20" s="7">
        <v>14</v>
      </c>
      <c r="I20" s="7">
        <f t="shared" si="1"/>
        <v>70</v>
      </c>
      <c r="J20" s="7">
        <f t="shared" si="2"/>
        <v>28</v>
      </c>
      <c r="K20" s="15">
        <f t="shared" si="3"/>
        <v>70.838799999999992</v>
      </c>
    </row>
    <row r="21" spans="1:11" ht="31.5" customHeight="1" thickBot="1" x14ac:dyDescent="0.3">
      <c r="A21" s="10">
        <v>9</v>
      </c>
      <c r="B21" s="10" t="s">
        <v>49</v>
      </c>
      <c r="C21" s="10" t="s">
        <v>50</v>
      </c>
      <c r="D21" s="10" t="s">
        <v>6</v>
      </c>
      <c r="E21" s="10">
        <v>67.963999999999999</v>
      </c>
      <c r="F21" s="13">
        <f t="shared" si="0"/>
        <v>40.778399999999998</v>
      </c>
      <c r="G21" s="7" t="s">
        <v>7</v>
      </c>
      <c r="H21" s="7">
        <v>15</v>
      </c>
      <c r="I21" s="7">
        <f t="shared" si="1"/>
        <v>75</v>
      </c>
      <c r="J21" s="7">
        <f t="shared" si="2"/>
        <v>30</v>
      </c>
      <c r="K21" s="15">
        <f t="shared" si="3"/>
        <v>70.778400000000005</v>
      </c>
    </row>
    <row r="22" spans="1:11" ht="31.5" customHeight="1" thickBot="1" x14ac:dyDescent="0.3">
      <c r="A22" s="10">
        <v>10</v>
      </c>
      <c r="B22" s="10" t="s">
        <v>18</v>
      </c>
      <c r="C22" s="10" t="s">
        <v>19</v>
      </c>
      <c r="D22" s="10" t="s">
        <v>6</v>
      </c>
      <c r="E22" s="10">
        <v>80.655000000000001</v>
      </c>
      <c r="F22" s="13">
        <f t="shared" si="0"/>
        <v>48.393000000000001</v>
      </c>
      <c r="G22" s="7" t="s">
        <v>7</v>
      </c>
      <c r="H22" s="7">
        <v>11</v>
      </c>
      <c r="I22" s="7">
        <f t="shared" si="1"/>
        <v>55.000000000000007</v>
      </c>
      <c r="J22" s="7">
        <f t="shared" si="2"/>
        <v>22.000000000000004</v>
      </c>
      <c r="K22" s="15">
        <f t="shared" si="3"/>
        <v>70.393000000000001</v>
      </c>
    </row>
    <row r="23" spans="1:11" ht="31.5" customHeight="1" thickBot="1" x14ac:dyDescent="0.3">
      <c r="A23" s="10">
        <v>11</v>
      </c>
      <c r="B23" s="10" t="s">
        <v>51</v>
      </c>
      <c r="C23" s="10" t="s">
        <v>52</v>
      </c>
      <c r="D23" s="10" t="s">
        <v>6</v>
      </c>
      <c r="E23" s="10">
        <v>67.164000000000001</v>
      </c>
      <c r="F23" s="13">
        <f t="shared" si="0"/>
        <v>40.298400000000001</v>
      </c>
      <c r="G23" s="7" t="s">
        <v>7</v>
      </c>
      <c r="H23" s="7">
        <v>15</v>
      </c>
      <c r="I23" s="7">
        <f t="shared" si="1"/>
        <v>75</v>
      </c>
      <c r="J23" s="7">
        <f t="shared" si="2"/>
        <v>30</v>
      </c>
      <c r="K23" s="15">
        <f t="shared" si="3"/>
        <v>70.298400000000001</v>
      </c>
    </row>
    <row r="24" spans="1:11" ht="31.5" customHeight="1" thickBot="1" x14ac:dyDescent="0.3">
      <c r="A24" s="10">
        <v>12</v>
      </c>
      <c r="B24" s="10" t="s">
        <v>34</v>
      </c>
      <c r="C24" s="10" t="s">
        <v>35</v>
      </c>
      <c r="D24" s="10" t="s">
        <v>6</v>
      </c>
      <c r="E24" s="10">
        <v>72.454999999999998</v>
      </c>
      <c r="F24" s="13">
        <f t="shared" si="0"/>
        <v>43.472999999999999</v>
      </c>
      <c r="G24" s="7" t="s">
        <v>7</v>
      </c>
      <c r="H24" s="7">
        <v>13</v>
      </c>
      <c r="I24" s="7">
        <f t="shared" si="1"/>
        <v>65</v>
      </c>
      <c r="J24" s="7">
        <f t="shared" si="2"/>
        <v>26</v>
      </c>
      <c r="K24" s="15">
        <f t="shared" si="3"/>
        <v>69.472999999999999</v>
      </c>
    </row>
    <row r="25" spans="1:11" ht="31.5" customHeight="1" thickBot="1" x14ac:dyDescent="0.3">
      <c r="A25" s="10">
        <v>13</v>
      </c>
      <c r="B25" s="10" t="s">
        <v>22</v>
      </c>
      <c r="C25" s="10" t="s">
        <v>23</v>
      </c>
      <c r="D25" s="10" t="s">
        <v>6</v>
      </c>
      <c r="E25" s="10">
        <v>78.835999999999999</v>
      </c>
      <c r="F25" s="13">
        <f t="shared" si="0"/>
        <v>47.301600000000001</v>
      </c>
      <c r="G25" s="7" t="s">
        <v>7</v>
      </c>
      <c r="H25" s="7">
        <v>11</v>
      </c>
      <c r="I25" s="7">
        <f t="shared" si="1"/>
        <v>55.000000000000007</v>
      </c>
      <c r="J25" s="7">
        <f t="shared" si="2"/>
        <v>22.000000000000004</v>
      </c>
      <c r="K25" s="15">
        <f t="shared" si="3"/>
        <v>69.301600000000008</v>
      </c>
    </row>
    <row r="26" spans="1:11" ht="31.5" customHeight="1" thickBot="1" x14ac:dyDescent="0.3">
      <c r="A26" s="10">
        <v>14</v>
      </c>
      <c r="B26" s="10" t="s">
        <v>14</v>
      </c>
      <c r="C26" s="10" t="s">
        <v>15</v>
      </c>
      <c r="D26" s="10" t="s">
        <v>6</v>
      </c>
      <c r="E26" s="10">
        <v>81.709000000000003</v>
      </c>
      <c r="F26" s="13">
        <f t="shared" si="0"/>
        <v>49.025399999999998</v>
      </c>
      <c r="G26" s="7" t="s">
        <v>7</v>
      </c>
      <c r="H26" s="7">
        <v>10</v>
      </c>
      <c r="I26" s="7">
        <f t="shared" si="1"/>
        <v>50</v>
      </c>
      <c r="J26" s="7">
        <f t="shared" si="2"/>
        <v>20</v>
      </c>
      <c r="K26" s="15">
        <f t="shared" si="3"/>
        <v>69.025399999999991</v>
      </c>
    </row>
    <row r="27" spans="1:11" ht="31.5" customHeight="1" thickBot="1" x14ac:dyDescent="0.3">
      <c r="A27" s="10">
        <v>15</v>
      </c>
      <c r="B27" s="10" t="s">
        <v>30</v>
      </c>
      <c r="C27" s="10" t="s">
        <v>31</v>
      </c>
      <c r="D27" s="10" t="s">
        <v>6</v>
      </c>
      <c r="E27" s="10">
        <v>73.018000000000001</v>
      </c>
      <c r="F27" s="13">
        <f t="shared" si="0"/>
        <v>43.8108</v>
      </c>
      <c r="G27" s="7" t="s">
        <v>7</v>
      </c>
      <c r="H27" s="7">
        <v>12</v>
      </c>
      <c r="I27" s="7">
        <f t="shared" si="1"/>
        <v>60</v>
      </c>
      <c r="J27" s="7">
        <f t="shared" si="2"/>
        <v>24</v>
      </c>
      <c r="K27" s="15">
        <f t="shared" si="3"/>
        <v>67.8108</v>
      </c>
    </row>
    <row r="28" spans="1:11" ht="31.5" customHeight="1" thickBot="1" x14ac:dyDescent="0.3">
      <c r="A28" s="10">
        <v>16</v>
      </c>
      <c r="B28" s="10" t="s">
        <v>98</v>
      </c>
      <c r="C28" s="10" t="s">
        <v>99</v>
      </c>
      <c r="D28" s="10" t="s">
        <v>6</v>
      </c>
      <c r="E28" s="10">
        <v>75.344999999999999</v>
      </c>
      <c r="F28" s="13">
        <f t="shared" si="0"/>
        <v>45.207000000000001</v>
      </c>
      <c r="G28" s="7" t="s">
        <v>7</v>
      </c>
      <c r="H28" s="7">
        <v>11</v>
      </c>
      <c r="I28" s="7">
        <f t="shared" si="1"/>
        <v>55.000000000000007</v>
      </c>
      <c r="J28" s="7">
        <f t="shared" si="2"/>
        <v>22.000000000000004</v>
      </c>
      <c r="K28" s="15">
        <f t="shared" si="3"/>
        <v>67.207000000000008</v>
      </c>
    </row>
    <row r="29" spans="1:11" ht="31.5" customHeight="1" thickBot="1" x14ac:dyDescent="0.3">
      <c r="A29" s="10">
        <v>17</v>
      </c>
      <c r="B29" s="10" t="s">
        <v>26</v>
      </c>
      <c r="C29" s="10" t="s">
        <v>27</v>
      </c>
      <c r="D29" s="10" t="s">
        <v>6</v>
      </c>
      <c r="E29" s="10">
        <v>77.382000000000005</v>
      </c>
      <c r="F29" s="13">
        <f t="shared" si="0"/>
        <v>46.429200000000002</v>
      </c>
      <c r="G29" s="7" t="s">
        <v>7</v>
      </c>
      <c r="H29" s="7">
        <v>10</v>
      </c>
      <c r="I29" s="7">
        <f t="shared" si="1"/>
        <v>50</v>
      </c>
      <c r="J29" s="7">
        <f t="shared" si="2"/>
        <v>20</v>
      </c>
      <c r="K29" s="15">
        <f t="shared" si="3"/>
        <v>66.429200000000009</v>
      </c>
    </row>
    <row r="30" spans="1:11" ht="31.5" customHeight="1" thickBot="1" x14ac:dyDescent="0.3">
      <c r="A30" s="10">
        <v>18</v>
      </c>
      <c r="B30" s="10" t="s">
        <v>36</v>
      </c>
      <c r="C30" s="10" t="s">
        <v>37</v>
      </c>
      <c r="D30" s="10" t="s">
        <v>6</v>
      </c>
      <c r="E30" s="10">
        <v>71.927000000000007</v>
      </c>
      <c r="F30" s="13">
        <f t="shared" si="0"/>
        <v>43.156200000000005</v>
      </c>
      <c r="G30" s="7" t="s">
        <v>7</v>
      </c>
      <c r="H30" s="7">
        <v>11</v>
      </c>
      <c r="I30" s="7">
        <f t="shared" si="1"/>
        <v>55.000000000000007</v>
      </c>
      <c r="J30" s="7">
        <f t="shared" si="2"/>
        <v>22.000000000000004</v>
      </c>
      <c r="K30" s="15">
        <f t="shared" si="3"/>
        <v>65.156200000000013</v>
      </c>
    </row>
    <row r="31" spans="1:11" ht="31.5" customHeight="1" thickBot="1" x14ac:dyDescent="0.3">
      <c r="A31" s="10">
        <v>19</v>
      </c>
      <c r="B31" s="10" t="s">
        <v>59</v>
      </c>
      <c r="C31" s="10" t="s">
        <v>60</v>
      </c>
      <c r="D31" s="10" t="s">
        <v>6</v>
      </c>
      <c r="E31" s="10">
        <v>64.028999999999996</v>
      </c>
      <c r="F31" s="13">
        <f t="shared" si="0"/>
        <v>38.417399999999994</v>
      </c>
      <c r="G31" s="7" t="s">
        <v>7</v>
      </c>
      <c r="H31" s="7">
        <v>13</v>
      </c>
      <c r="I31" s="7">
        <f t="shared" si="1"/>
        <v>65</v>
      </c>
      <c r="J31" s="7">
        <f t="shared" si="2"/>
        <v>26</v>
      </c>
      <c r="K31" s="15">
        <f t="shared" si="3"/>
        <v>64.417399999999986</v>
      </c>
    </row>
    <row r="32" spans="1:11" ht="31.5" customHeight="1" thickBot="1" x14ac:dyDescent="0.3">
      <c r="A32" s="10">
        <v>20</v>
      </c>
      <c r="B32" s="10" t="s">
        <v>104</v>
      </c>
      <c r="C32" s="10" t="s">
        <v>101</v>
      </c>
      <c r="D32" s="10" t="s">
        <v>6</v>
      </c>
      <c r="E32" s="12">
        <v>69.599999999999994</v>
      </c>
      <c r="F32" s="13">
        <f t="shared" si="0"/>
        <v>41.76</v>
      </c>
      <c r="G32" s="7" t="s">
        <v>7</v>
      </c>
      <c r="H32" s="11">
        <v>11</v>
      </c>
      <c r="I32" s="11">
        <f t="shared" si="1"/>
        <v>55.000000000000007</v>
      </c>
      <c r="J32" s="11">
        <f t="shared" si="2"/>
        <v>22.000000000000004</v>
      </c>
      <c r="K32" s="16">
        <f t="shared" si="3"/>
        <v>63.760000000000005</v>
      </c>
    </row>
    <row r="33" spans="1:11" ht="31.5" customHeight="1" thickBot="1" x14ac:dyDescent="0.3">
      <c r="A33" s="10">
        <v>21</v>
      </c>
      <c r="B33" s="10" t="s">
        <v>32</v>
      </c>
      <c r="C33" s="10" t="s">
        <v>33</v>
      </c>
      <c r="D33" s="10" t="s">
        <v>6</v>
      </c>
      <c r="E33" s="10">
        <v>72.909000000000006</v>
      </c>
      <c r="F33" s="13">
        <f t="shared" si="0"/>
        <v>43.745400000000004</v>
      </c>
      <c r="G33" s="7" t="s">
        <v>7</v>
      </c>
      <c r="H33" s="7">
        <v>10</v>
      </c>
      <c r="I33" s="7">
        <f t="shared" si="1"/>
        <v>50</v>
      </c>
      <c r="J33" s="7">
        <f t="shared" si="2"/>
        <v>20</v>
      </c>
      <c r="K33" s="15">
        <f t="shared" si="3"/>
        <v>63.745400000000004</v>
      </c>
    </row>
    <row r="34" spans="1:11" ht="31.5" customHeight="1" thickBot="1" x14ac:dyDescent="0.3">
      <c r="A34" s="10">
        <v>22</v>
      </c>
      <c r="B34" s="10" t="s">
        <v>67</v>
      </c>
      <c r="C34" s="10" t="s">
        <v>68</v>
      </c>
      <c r="D34" s="10" t="s">
        <v>6</v>
      </c>
      <c r="E34" s="10">
        <v>62.582000000000001</v>
      </c>
      <c r="F34" s="13">
        <f t="shared" si="0"/>
        <v>37.549199999999999</v>
      </c>
      <c r="G34" s="7" t="s">
        <v>7</v>
      </c>
      <c r="H34" s="7">
        <v>13</v>
      </c>
      <c r="I34" s="7">
        <f t="shared" si="1"/>
        <v>65</v>
      </c>
      <c r="J34" s="7">
        <f t="shared" si="2"/>
        <v>26</v>
      </c>
      <c r="K34" s="15">
        <f t="shared" si="3"/>
        <v>63.549199999999999</v>
      </c>
    </row>
    <row r="35" spans="1:11" ht="31.5" customHeight="1" thickBot="1" x14ac:dyDescent="0.3">
      <c r="A35" s="10">
        <v>23</v>
      </c>
      <c r="B35" s="10" t="s">
        <v>38</v>
      </c>
      <c r="C35" s="10" t="s">
        <v>39</v>
      </c>
      <c r="D35" s="10" t="s">
        <v>6</v>
      </c>
      <c r="E35" s="10">
        <v>71.709000000000003</v>
      </c>
      <c r="F35" s="13">
        <f t="shared" si="0"/>
        <v>43.025399999999998</v>
      </c>
      <c r="G35" s="7" t="s">
        <v>7</v>
      </c>
      <c r="H35" s="7">
        <v>9</v>
      </c>
      <c r="I35" s="7">
        <f t="shared" si="1"/>
        <v>45</v>
      </c>
      <c r="J35" s="7">
        <f t="shared" si="2"/>
        <v>18</v>
      </c>
      <c r="K35" s="15">
        <f t="shared" si="3"/>
        <v>61.025399999999998</v>
      </c>
    </row>
    <row r="36" spans="1:11" ht="31.5" customHeight="1" thickBot="1" x14ac:dyDescent="0.3">
      <c r="A36" s="10">
        <v>24</v>
      </c>
      <c r="B36" s="10" t="s">
        <v>24</v>
      </c>
      <c r="C36" s="10" t="s">
        <v>25</v>
      </c>
      <c r="D36" s="10" t="s">
        <v>6</v>
      </c>
      <c r="E36" s="12">
        <v>78.072999999999993</v>
      </c>
      <c r="F36" s="13">
        <f t="shared" si="0"/>
        <v>46.843799999999995</v>
      </c>
      <c r="G36" s="7" t="s">
        <v>7</v>
      </c>
      <c r="H36" s="7">
        <v>7</v>
      </c>
      <c r="I36" s="7">
        <f t="shared" si="1"/>
        <v>35</v>
      </c>
      <c r="J36" s="7">
        <f t="shared" si="2"/>
        <v>14</v>
      </c>
      <c r="K36" s="15">
        <f t="shared" si="3"/>
        <v>60.843799999999995</v>
      </c>
    </row>
    <row r="37" spans="1:11" ht="31.5" customHeight="1" thickBot="1" x14ac:dyDescent="0.3">
      <c r="A37" s="10">
        <v>25</v>
      </c>
      <c r="B37" s="10" t="s">
        <v>53</v>
      </c>
      <c r="C37" s="10" t="s">
        <v>54</v>
      </c>
      <c r="D37" s="10" t="s">
        <v>6</v>
      </c>
      <c r="E37" s="10">
        <v>66.891000000000005</v>
      </c>
      <c r="F37" s="13">
        <f t="shared" si="0"/>
        <v>40.134599999999999</v>
      </c>
      <c r="G37" s="7" t="s">
        <v>7</v>
      </c>
      <c r="H37" s="7">
        <v>10</v>
      </c>
      <c r="I37" s="7">
        <f t="shared" si="1"/>
        <v>50</v>
      </c>
      <c r="J37" s="7">
        <f t="shared" si="2"/>
        <v>20</v>
      </c>
      <c r="K37" s="15">
        <f t="shared" si="3"/>
        <v>60.134599999999999</v>
      </c>
    </row>
    <row r="38" spans="1:11" ht="31.5" customHeight="1" thickBot="1" x14ac:dyDescent="0.3">
      <c r="A38" s="10">
        <v>26</v>
      </c>
      <c r="B38" s="10" t="s">
        <v>105</v>
      </c>
      <c r="C38" s="10" t="s">
        <v>100</v>
      </c>
      <c r="D38" s="10" t="s">
        <v>6</v>
      </c>
      <c r="E38" s="12">
        <v>72.491</v>
      </c>
      <c r="F38" s="13">
        <f t="shared" si="0"/>
        <v>43.494599999999998</v>
      </c>
      <c r="G38" s="7" t="s">
        <v>7</v>
      </c>
      <c r="H38" s="11">
        <v>8</v>
      </c>
      <c r="I38" s="11">
        <f t="shared" si="1"/>
        <v>40</v>
      </c>
      <c r="J38" s="11">
        <f t="shared" si="2"/>
        <v>16</v>
      </c>
      <c r="K38" s="16">
        <f t="shared" si="3"/>
        <v>59.494599999999998</v>
      </c>
    </row>
    <row r="39" spans="1:11" ht="31.5" customHeight="1" thickBot="1" x14ac:dyDescent="0.3">
      <c r="A39" s="10">
        <v>27</v>
      </c>
      <c r="B39" s="10" t="s">
        <v>55</v>
      </c>
      <c r="C39" s="10" t="s">
        <v>56</v>
      </c>
      <c r="D39" s="10" t="s">
        <v>6</v>
      </c>
      <c r="E39" s="10">
        <v>65.617999999999995</v>
      </c>
      <c r="F39" s="13">
        <f t="shared" si="0"/>
        <v>39.370799999999996</v>
      </c>
      <c r="G39" s="7" t="s">
        <v>7</v>
      </c>
      <c r="H39" s="7">
        <v>10</v>
      </c>
      <c r="I39" s="7">
        <f t="shared" si="1"/>
        <v>50</v>
      </c>
      <c r="J39" s="7">
        <f t="shared" si="2"/>
        <v>20</v>
      </c>
      <c r="K39" s="15">
        <f t="shared" si="3"/>
        <v>59.370799999999996</v>
      </c>
    </row>
    <row r="40" spans="1:11" ht="31.5" customHeight="1" thickBot="1" x14ac:dyDescent="0.3">
      <c r="A40" s="10">
        <v>28</v>
      </c>
      <c r="B40" s="10" t="s">
        <v>44</v>
      </c>
      <c r="C40" s="10" t="s">
        <v>45</v>
      </c>
      <c r="D40" s="10" t="s">
        <v>6</v>
      </c>
      <c r="E40" s="10">
        <v>68.510000000000005</v>
      </c>
      <c r="F40" s="13">
        <f t="shared" si="0"/>
        <v>41.106000000000002</v>
      </c>
      <c r="G40" s="7" t="s">
        <v>7</v>
      </c>
      <c r="H40" s="7">
        <v>9</v>
      </c>
      <c r="I40" s="7">
        <f t="shared" si="1"/>
        <v>45</v>
      </c>
      <c r="J40" s="7">
        <f t="shared" si="2"/>
        <v>18</v>
      </c>
      <c r="K40" s="15">
        <f t="shared" si="3"/>
        <v>59.106000000000002</v>
      </c>
    </row>
    <row r="41" spans="1:11" ht="31.5" customHeight="1" thickBot="1" x14ac:dyDescent="0.3">
      <c r="A41" s="10">
        <v>29</v>
      </c>
      <c r="B41" s="10" t="s">
        <v>47</v>
      </c>
      <c r="C41" s="10" t="s">
        <v>48</v>
      </c>
      <c r="D41" s="10" t="s">
        <v>6</v>
      </c>
      <c r="E41" s="10">
        <v>68.290999999999997</v>
      </c>
      <c r="F41" s="13">
        <f t="shared" si="0"/>
        <v>40.974599999999995</v>
      </c>
      <c r="G41" s="7" t="s">
        <v>7</v>
      </c>
      <c r="H41" s="7">
        <v>9</v>
      </c>
      <c r="I41" s="7">
        <f t="shared" si="1"/>
        <v>45</v>
      </c>
      <c r="J41" s="7">
        <f t="shared" si="2"/>
        <v>18</v>
      </c>
      <c r="K41" s="15">
        <f t="shared" si="3"/>
        <v>58.974599999999995</v>
      </c>
    </row>
    <row r="42" spans="1:11" ht="31.5" customHeight="1" thickBot="1" x14ac:dyDescent="0.3">
      <c r="A42" s="10">
        <v>30</v>
      </c>
      <c r="B42" s="10" t="s">
        <v>61</v>
      </c>
      <c r="C42" s="10" t="s">
        <v>62</v>
      </c>
      <c r="D42" s="10" t="s">
        <v>6</v>
      </c>
      <c r="E42" s="10">
        <v>63.6</v>
      </c>
      <c r="F42" s="13">
        <f t="shared" si="0"/>
        <v>38.159999999999997</v>
      </c>
      <c r="G42" s="7" t="s">
        <v>7</v>
      </c>
      <c r="H42" s="7">
        <v>10</v>
      </c>
      <c r="I42" s="7">
        <f t="shared" si="1"/>
        <v>50</v>
      </c>
      <c r="J42" s="7">
        <f t="shared" si="2"/>
        <v>20</v>
      </c>
      <c r="K42" s="15">
        <f t="shared" si="3"/>
        <v>58.16</v>
      </c>
    </row>
    <row r="43" spans="1:11" ht="31.5" customHeight="1" thickBot="1" x14ac:dyDescent="0.3">
      <c r="A43" s="10">
        <v>31</v>
      </c>
      <c r="B43" s="10" t="s">
        <v>63</v>
      </c>
      <c r="C43" s="10" t="s">
        <v>64</v>
      </c>
      <c r="D43" s="10" t="s">
        <v>6</v>
      </c>
      <c r="E43" s="10">
        <v>63.182000000000002</v>
      </c>
      <c r="F43" s="13">
        <f t="shared" si="0"/>
        <v>37.909199999999998</v>
      </c>
      <c r="G43" s="7" t="s">
        <v>7</v>
      </c>
      <c r="H43" s="7">
        <v>10</v>
      </c>
      <c r="I43" s="7">
        <f t="shared" si="1"/>
        <v>50</v>
      </c>
      <c r="J43" s="7">
        <f t="shared" si="2"/>
        <v>20</v>
      </c>
      <c r="K43" s="15">
        <f t="shared" si="3"/>
        <v>57.909199999999998</v>
      </c>
    </row>
    <row r="44" spans="1:11" ht="31.5" customHeight="1" thickBot="1" x14ac:dyDescent="0.3">
      <c r="A44" s="10">
        <v>32</v>
      </c>
      <c r="B44" s="10" t="s">
        <v>86</v>
      </c>
      <c r="C44" s="10" t="s">
        <v>87</v>
      </c>
      <c r="D44" s="10" t="s">
        <v>6</v>
      </c>
      <c r="E44" s="10">
        <v>56.218000000000004</v>
      </c>
      <c r="F44" s="13">
        <f t="shared" si="0"/>
        <v>33.730800000000002</v>
      </c>
      <c r="G44" s="7" t="s">
        <v>7</v>
      </c>
      <c r="H44" s="7">
        <v>12</v>
      </c>
      <c r="I44" s="7">
        <f t="shared" si="1"/>
        <v>60</v>
      </c>
      <c r="J44" s="7">
        <f t="shared" si="2"/>
        <v>24</v>
      </c>
      <c r="K44" s="15">
        <f t="shared" si="3"/>
        <v>57.730800000000002</v>
      </c>
    </row>
    <row r="45" spans="1:11" ht="31.5" customHeight="1" thickBot="1" x14ac:dyDescent="0.3">
      <c r="A45" s="10">
        <v>33</v>
      </c>
      <c r="B45" s="10" t="s">
        <v>71</v>
      </c>
      <c r="C45" s="10" t="s">
        <v>72</v>
      </c>
      <c r="D45" s="10" t="s">
        <v>6</v>
      </c>
      <c r="E45" s="10">
        <v>61.491</v>
      </c>
      <c r="F45" s="13">
        <f t="shared" si="0"/>
        <v>36.894599999999997</v>
      </c>
      <c r="G45" s="7" t="s">
        <v>7</v>
      </c>
      <c r="H45" s="7">
        <v>10</v>
      </c>
      <c r="I45" s="7">
        <f t="shared" si="1"/>
        <v>50</v>
      </c>
      <c r="J45" s="7">
        <f t="shared" si="2"/>
        <v>20</v>
      </c>
      <c r="K45" s="15">
        <f t="shared" si="3"/>
        <v>56.894599999999997</v>
      </c>
    </row>
    <row r="46" spans="1:11" ht="31.5" customHeight="1" thickBot="1" x14ac:dyDescent="0.3">
      <c r="A46" s="10">
        <v>34</v>
      </c>
      <c r="B46" s="10" t="s">
        <v>42</v>
      </c>
      <c r="C46" s="10" t="s">
        <v>43</v>
      </c>
      <c r="D46" s="10" t="s">
        <v>6</v>
      </c>
      <c r="E46" s="12">
        <v>70.873000000000005</v>
      </c>
      <c r="F46" s="13">
        <f t="shared" si="0"/>
        <v>42.523800000000001</v>
      </c>
      <c r="G46" s="7" t="s">
        <v>7</v>
      </c>
      <c r="H46" s="7">
        <v>7</v>
      </c>
      <c r="I46" s="7">
        <f t="shared" si="1"/>
        <v>35</v>
      </c>
      <c r="J46" s="7">
        <f t="shared" si="2"/>
        <v>14</v>
      </c>
      <c r="K46" s="15">
        <f t="shared" si="3"/>
        <v>56.523800000000001</v>
      </c>
    </row>
    <row r="47" spans="1:11" ht="31.5" customHeight="1" thickBot="1" x14ac:dyDescent="0.3">
      <c r="A47" s="10">
        <v>35</v>
      </c>
      <c r="B47" s="10" t="s">
        <v>82</v>
      </c>
      <c r="C47" s="10" t="s">
        <v>83</v>
      </c>
      <c r="D47" s="10" t="s">
        <v>6</v>
      </c>
      <c r="E47" s="10">
        <v>59.709000000000003</v>
      </c>
      <c r="F47" s="13">
        <f t="shared" si="0"/>
        <v>35.825400000000002</v>
      </c>
      <c r="G47" s="7" t="s">
        <v>7</v>
      </c>
      <c r="H47" s="7">
        <v>10</v>
      </c>
      <c r="I47" s="7">
        <f t="shared" si="1"/>
        <v>50</v>
      </c>
      <c r="J47" s="7">
        <f t="shared" si="2"/>
        <v>20</v>
      </c>
      <c r="K47" s="15">
        <f t="shared" si="3"/>
        <v>55.825400000000002</v>
      </c>
    </row>
    <row r="48" spans="1:11" ht="31.5" customHeight="1" thickBot="1" x14ac:dyDescent="0.3">
      <c r="A48" s="10">
        <v>36</v>
      </c>
      <c r="B48" s="10" t="s">
        <v>94</v>
      </c>
      <c r="C48" s="10" t="s">
        <v>95</v>
      </c>
      <c r="D48" s="10" t="s">
        <v>6</v>
      </c>
      <c r="E48" s="10">
        <v>51.308999999999997</v>
      </c>
      <c r="F48" s="13">
        <f t="shared" si="0"/>
        <v>30.785399999999996</v>
      </c>
      <c r="G48" s="7" t="s">
        <v>46</v>
      </c>
      <c r="H48" s="7">
        <v>12</v>
      </c>
      <c r="I48" s="7">
        <f t="shared" si="1"/>
        <v>60</v>
      </c>
      <c r="J48" s="7">
        <f t="shared" si="2"/>
        <v>24</v>
      </c>
      <c r="K48" s="15">
        <f t="shared" si="3"/>
        <v>54.785399999999996</v>
      </c>
    </row>
    <row r="49" spans="1:11" ht="31.5" customHeight="1" thickBot="1" x14ac:dyDescent="0.3">
      <c r="A49" s="10">
        <v>37</v>
      </c>
      <c r="B49" s="10" t="s">
        <v>57</v>
      </c>
      <c r="C49" s="10" t="s">
        <v>58</v>
      </c>
      <c r="D49" s="10" t="s">
        <v>6</v>
      </c>
      <c r="E49" s="10">
        <v>64.326999999999998</v>
      </c>
      <c r="F49" s="13">
        <f t="shared" si="0"/>
        <v>38.596199999999996</v>
      </c>
      <c r="G49" s="7" t="s">
        <v>46</v>
      </c>
      <c r="H49" s="7">
        <v>8</v>
      </c>
      <c r="I49" s="7">
        <f t="shared" si="1"/>
        <v>40</v>
      </c>
      <c r="J49" s="7">
        <f t="shared" si="2"/>
        <v>16</v>
      </c>
      <c r="K49" s="15">
        <f t="shared" si="3"/>
        <v>54.596199999999996</v>
      </c>
    </row>
    <row r="50" spans="1:11" ht="31.5" customHeight="1" thickBot="1" x14ac:dyDescent="0.3">
      <c r="A50" s="10">
        <v>38</v>
      </c>
      <c r="B50" s="10" t="s">
        <v>65</v>
      </c>
      <c r="C50" s="10" t="s">
        <v>66</v>
      </c>
      <c r="D50" s="10" t="s">
        <v>6</v>
      </c>
      <c r="E50" s="10">
        <v>62.872999999999998</v>
      </c>
      <c r="F50" s="13">
        <f t="shared" si="0"/>
        <v>37.723799999999997</v>
      </c>
      <c r="G50" s="7" t="s">
        <v>46</v>
      </c>
      <c r="H50" s="7">
        <v>8</v>
      </c>
      <c r="I50" s="7">
        <f t="shared" si="1"/>
        <v>40</v>
      </c>
      <c r="J50" s="7">
        <f t="shared" si="2"/>
        <v>16</v>
      </c>
      <c r="K50" s="15">
        <f t="shared" si="3"/>
        <v>53.723799999999997</v>
      </c>
    </row>
    <row r="51" spans="1:11" ht="31.5" customHeight="1" thickBot="1" x14ac:dyDescent="0.3">
      <c r="A51" s="10">
        <v>39</v>
      </c>
      <c r="B51" s="10" t="s">
        <v>88</v>
      </c>
      <c r="C51" s="10" t="s">
        <v>89</v>
      </c>
      <c r="D51" s="10" t="s">
        <v>6</v>
      </c>
      <c r="E51" s="10">
        <v>55.781999999999996</v>
      </c>
      <c r="F51" s="13">
        <f t="shared" si="0"/>
        <v>33.469199999999994</v>
      </c>
      <c r="G51" s="7" t="s">
        <v>46</v>
      </c>
      <c r="H51" s="7">
        <v>10</v>
      </c>
      <c r="I51" s="7">
        <f t="shared" si="1"/>
        <v>50</v>
      </c>
      <c r="J51" s="7">
        <f t="shared" si="2"/>
        <v>20</v>
      </c>
      <c r="K51" s="15">
        <f t="shared" si="3"/>
        <v>53.469199999999994</v>
      </c>
    </row>
    <row r="52" spans="1:11" ht="31.5" customHeight="1" thickBot="1" x14ac:dyDescent="0.3">
      <c r="A52" s="10">
        <v>40</v>
      </c>
      <c r="B52" s="10" t="s">
        <v>69</v>
      </c>
      <c r="C52" s="10" t="s">
        <v>70</v>
      </c>
      <c r="D52" s="10" t="s">
        <v>6</v>
      </c>
      <c r="E52" s="12">
        <v>61.890999999999998</v>
      </c>
      <c r="F52" s="13">
        <f t="shared" si="0"/>
        <v>37.134599999999999</v>
      </c>
      <c r="G52" s="7" t="s">
        <v>46</v>
      </c>
      <c r="H52" s="7">
        <v>7</v>
      </c>
      <c r="I52" s="7">
        <f t="shared" si="1"/>
        <v>35</v>
      </c>
      <c r="J52" s="7">
        <f t="shared" si="2"/>
        <v>14</v>
      </c>
      <c r="K52" s="15">
        <f t="shared" si="3"/>
        <v>51.134599999999999</v>
      </c>
    </row>
    <row r="53" spans="1:11" ht="31.5" customHeight="1" thickBot="1" x14ac:dyDescent="0.3">
      <c r="A53" s="10">
        <v>41</v>
      </c>
      <c r="B53" s="10" t="s">
        <v>90</v>
      </c>
      <c r="C53" s="10" t="s">
        <v>91</v>
      </c>
      <c r="D53" s="10" t="s">
        <v>6</v>
      </c>
      <c r="E53" s="10">
        <v>54.145000000000003</v>
      </c>
      <c r="F53" s="13">
        <f t="shared" si="0"/>
        <v>32.487000000000002</v>
      </c>
      <c r="G53" s="7" t="s">
        <v>46</v>
      </c>
      <c r="H53" s="7">
        <v>9</v>
      </c>
      <c r="I53" s="7">
        <f t="shared" si="1"/>
        <v>45</v>
      </c>
      <c r="J53" s="7">
        <f t="shared" si="2"/>
        <v>18</v>
      </c>
      <c r="K53" s="15">
        <f t="shared" si="3"/>
        <v>50.487000000000002</v>
      </c>
    </row>
    <row r="54" spans="1:11" ht="31.5" customHeight="1" thickBot="1" x14ac:dyDescent="0.3">
      <c r="A54" s="10">
        <v>42</v>
      </c>
      <c r="B54" s="10" t="s">
        <v>107</v>
      </c>
      <c r="C54" s="10" t="s">
        <v>103</v>
      </c>
      <c r="D54" s="10" t="s">
        <v>6</v>
      </c>
      <c r="E54" s="12">
        <v>59.45</v>
      </c>
      <c r="F54" s="13">
        <f t="shared" si="0"/>
        <v>35.67</v>
      </c>
      <c r="G54" s="7" t="s">
        <v>46</v>
      </c>
      <c r="H54" s="11">
        <v>6</v>
      </c>
      <c r="I54" s="11">
        <f t="shared" si="1"/>
        <v>30</v>
      </c>
      <c r="J54" s="11">
        <f t="shared" si="2"/>
        <v>12</v>
      </c>
      <c r="K54" s="16">
        <f t="shared" si="3"/>
        <v>47.67</v>
      </c>
    </row>
    <row r="55" spans="1:11" ht="31.5" customHeight="1" thickBot="1" x14ac:dyDescent="0.3">
      <c r="A55" s="10">
        <v>43</v>
      </c>
      <c r="B55" s="10" t="s">
        <v>84</v>
      </c>
      <c r="C55" s="10" t="s">
        <v>85</v>
      </c>
      <c r="D55" s="10" t="s">
        <v>6</v>
      </c>
      <c r="E55" s="12">
        <v>56.655000000000001</v>
      </c>
      <c r="F55" s="13">
        <f t="shared" si="0"/>
        <v>33.993000000000002</v>
      </c>
      <c r="G55" s="7" t="s">
        <v>46</v>
      </c>
      <c r="H55" s="7">
        <v>6</v>
      </c>
      <c r="I55" s="7">
        <f t="shared" si="1"/>
        <v>30</v>
      </c>
      <c r="J55" s="7">
        <f t="shared" si="2"/>
        <v>12</v>
      </c>
      <c r="K55" s="15">
        <f t="shared" si="3"/>
        <v>45.993000000000002</v>
      </c>
    </row>
    <row r="56" spans="1:11" ht="31.5" customHeight="1" thickBot="1" x14ac:dyDescent="0.3">
      <c r="A56" s="10">
        <v>44</v>
      </c>
      <c r="B56" s="10" t="s">
        <v>92</v>
      </c>
      <c r="C56" s="10" t="s">
        <v>93</v>
      </c>
      <c r="D56" s="10" t="s">
        <v>6</v>
      </c>
      <c r="E56" s="12">
        <v>51.981999999999999</v>
      </c>
      <c r="F56" s="13">
        <f t="shared" si="0"/>
        <v>31.1892</v>
      </c>
      <c r="G56" s="7" t="s">
        <v>46</v>
      </c>
      <c r="H56" s="7">
        <v>7</v>
      </c>
      <c r="I56" s="7">
        <f t="shared" si="1"/>
        <v>35</v>
      </c>
      <c r="J56" s="7">
        <f t="shared" si="2"/>
        <v>14</v>
      </c>
      <c r="K56" s="15">
        <f t="shared" si="3"/>
        <v>45.1892</v>
      </c>
    </row>
    <row r="57" spans="1:11" ht="31.5" customHeight="1" thickBot="1" x14ac:dyDescent="0.3">
      <c r="A57" s="10">
        <v>45</v>
      </c>
      <c r="B57" s="10" t="s">
        <v>96</v>
      </c>
      <c r="C57" s="10" t="s">
        <v>97</v>
      </c>
      <c r="D57" s="10" t="s">
        <v>6</v>
      </c>
      <c r="E57" s="12">
        <v>50</v>
      </c>
      <c r="F57" s="13">
        <f t="shared" si="0"/>
        <v>30</v>
      </c>
      <c r="G57" s="7" t="s">
        <v>46</v>
      </c>
      <c r="H57" s="7">
        <v>6</v>
      </c>
      <c r="I57" s="7">
        <f t="shared" si="1"/>
        <v>30</v>
      </c>
      <c r="J57" s="7">
        <f t="shared" si="2"/>
        <v>12</v>
      </c>
      <c r="K57" s="17">
        <f t="shared" si="3"/>
        <v>42</v>
      </c>
    </row>
    <row r="58" spans="1:11" x14ac:dyDescent="0.25">
      <c r="A58" s="8"/>
      <c r="B58" s="8"/>
      <c r="C58" s="8"/>
      <c r="D58" s="8"/>
      <c r="E58" s="8"/>
      <c r="F58" s="8"/>
      <c r="G58" s="8"/>
      <c r="H58" s="9"/>
    </row>
    <row r="59" spans="1:11" x14ac:dyDescent="0.25">
      <c r="A59" s="8"/>
      <c r="B59" s="8"/>
      <c r="C59" s="8"/>
      <c r="D59" s="8"/>
      <c r="E59" s="8"/>
      <c r="F59" s="8"/>
      <c r="G59" s="8"/>
      <c r="H59" s="9"/>
    </row>
    <row r="60" spans="1:11" x14ac:dyDescent="0.25">
      <c r="A60" t="s">
        <v>73</v>
      </c>
    </row>
  </sheetData>
  <mergeCells count="6">
    <mergeCell ref="A11:K11"/>
    <mergeCell ref="B5:L5"/>
    <mergeCell ref="B7:L7"/>
    <mergeCell ref="B9:L9"/>
    <mergeCell ref="B1:L1"/>
    <mergeCell ref="B2:L2"/>
  </mergeCells>
  <pageMargins left="0.75" right="0.75" top="1" bottom="1" header="0.5" footer="0.5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Art &amp; Design</vt:lpstr>
      <vt:lpstr>'Art &amp; Design'!Print_Area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Firdus</dc:creator>
  <cp:lastModifiedBy>Firdus</cp:lastModifiedBy>
  <cp:lastPrinted>2021-10-18T09:23:27Z</cp:lastPrinted>
  <dcterms:created xsi:type="dcterms:W3CDTF">2021-10-13T04:39:02Z</dcterms:created>
  <dcterms:modified xsi:type="dcterms:W3CDTF">2021-10-18T09:42:31Z</dcterms:modified>
</cp:coreProperties>
</file>